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0"/>
  </bookViews>
  <sheets>
    <sheet name="Budimex Group" sheetId="1" r:id="rId1"/>
  </sheets>
  <definedNames>
    <definedName name="_Toc287540532" localSheetId="0">'Budimex Group'!$B$2</definedName>
    <definedName name="OLE_LINK1" localSheetId="0">'Budimex Group'!#REF!</definedName>
  </definedNames>
  <calcPr fullCalcOnLoad="1"/>
</workbook>
</file>

<file path=xl/sharedStrings.xml><?xml version="1.0" encoding="utf-8"?>
<sst xmlns="http://schemas.openxmlformats.org/spreadsheetml/2006/main" count="77" uniqueCount="62">
  <si>
    <t xml:space="preserve">                         -  </t>
  </si>
  <si>
    <t>-</t>
  </si>
  <si>
    <t xml:space="preserve"> </t>
  </si>
  <si>
    <t>- </t>
  </si>
  <si>
    <t xml:space="preserve">            </t>
  </si>
  <si>
    <t xml:space="preserve">ASSETS </t>
  </si>
  <si>
    <t>Intangible assets</t>
  </si>
  <si>
    <t>Available-for-sale financial assets</t>
  </si>
  <si>
    <t>Retentions for construction contracts</t>
  </si>
  <si>
    <t>Other long-term receivables</t>
  </si>
  <si>
    <t xml:space="preserve">Current assets  </t>
  </si>
  <si>
    <t>Inventories</t>
  </si>
  <si>
    <t xml:space="preserve">Derivative financial instruments </t>
  </si>
  <si>
    <t>Short-term prepayments and deferred costs</t>
  </si>
  <si>
    <t>TOTAL ASSETS</t>
  </si>
  <si>
    <t xml:space="preserve">Shareholders’ equity </t>
  </si>
  <si>
    <t xml:space="preserve">Shareholders’ equity attributable to the shareholders of the Parent Company </t>
  </si>
  <si>
    <t xml:space="preserve">Share capital </t>
  </si>
  <si>
    <t>Share premium</t>
  </si>
  <si>
    <t>Other reserves</t>
  </si>
  <si>
    <t>Foreign exchange differences on translation of foreign operations</t>
  </si>
  <si>
    <t>Retained earnings</t>
  </si>
  <si>
    <t>Total shareholders’ equity attributable to the shareholders of the Parent Company</t>
  </si>
  <si>
    <t xml:space="preserve">Total shareholders’ equity, incl. non-controlling interest  </t>
  </si>
  <si>
    <t xml:space="preserve">Liabilities </t>
  </si>
  <si>
    <t xml:space="preserve">Non-current liabilities  </t>
  </si>
  <si>
    <t>Loans, borrowings and other external sources of finance</t>
  </si>
  <si>
    <t>Provision for long-term liabilities and other charges</t>
  </si>
  <si>
    <t xml:space="preserve">Long-term retirement benefits and similar obligations </t>
  </si>
  <si>
    <t>Total non-current liabilities</t>
  </si>
  <si>
    <t xml:space="preserve">Current liabilities </t>
  </si>
  <si>
    <t>Trade and other payables</t>
  </si>
  <si>
    <t>Amounts due and payable to customers (investors) under construction contracts</t>
  </si>
  <si>
    <t xml:space="preserve">Prepayments received </t>
  </si>
  <si>
    <t>Provision for short-term liabilities and other charges</t>
  </si>
  <si>
    <t>Current tax payable</t>
  </si>
  <si>
    <t xml:space="preserve">Short-term retirement benefits and similar obligations </t>
  </si>
  <si>
    <t>Short-term accruals</t>
  </si>
  <si>
    <t xml:space="preserve">Short-term deferred income </t>
  </si>
  <si>
    <t>Liabilities relating directly to non-current assets (disposable groups) classified as held for sale</t>
  </si>
  <si>
    <t>Total current liabilities</t>
  </si>
  <si>
    <t xml:space="preserve">Total liabilities </t>
  </si>
  <si>
    <t xml:space="preserve">TOTAL EQUITY AND LIABILITIES  </t>
  </si>
  <si>
    <t>Consolidated statement of financial position (pln thousand)</t>
  </si>
  <si>
    <t xml:space="preserve">31 December </t>
  </si>
  <si>
    <r>
      <t>Non-current assets</t>
    </r>
    <r>
      <rPr>
        <sz val="8"/>
        <rFont val="Arial"/>
        <family val="2"/>
      </rPr>
      <t xml:space="preserve"> </t>
    </r>
  </si>
  <si>
    <t>Property, plant and equipment</t>
  </si>
  <si>
    <t>Investment properties</t>
  </si>
  <si>
    <t>Goodwill of subordinates</t>
  </si>
  <si>
    <t>Investments in equity accounted entities</t>
  </si>
  <si>
    <t>Long-term prepayments and deferred costs</t>
  </si>
  <si>
    <t>Deferred tax assets</t>
  </si>
  <si>
    <r>
      <t>Total non-current assets</t>
    </r>
    <r>
      <rPr>
        <sz val="8"/>
        <rFont val="Arial"/>
        <family val="2"/>
      </rPr>
      <t xml:space="preserve"> </t>
    </r>
  </si>
  <si>
    <t>Trade and other receivables</t>
  </si>
  <si>
    <t>Amounts due and receivable from customers under construction contracts</t>
  </si>
  <si>
    <t>Current tax assets</t>
  </si>
  <si>
    <t>Derivative financial instruments</t>
  </si>
  <si>
    <t>Cash and cash equivalents</t>
  </si>
  <si>
    <t>Non-current assets (disposal groups) classified as</t>
  </si>
  <si>
    <t>held for sale</t>
  </si>
  <si>
    <r>
      <t>Current assets</t>
    </r>
    <r>
      <rPr>
        <sz val="8"/>
        <rFont val="Arial"/>
        <family val="2"/>
      </rPr>
      <t xml:space="preserve"> </t>
    </r>
  </si>
  <si>
    <t>Equity attributable to non-controlling interests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</si>
</sst>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_(* #,##0_);_(* \(#,##0\);_(* &quot;-&quot;?_);_(@_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161925</xdr:rowOff>
    </xdr:from>
    <xdr:to>
      <xdr:col>1</xdr:col>
      <xdr:colOff>1609725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9"/>
  <sheetViews>
    <sheetView tabSelected="1" zoomScalePageLayoutView="0" workbookViewId="0" topLeftCell="A46">
      <selection activeCell="L52" sqref="L52"/>
    </sheetView>
  </sheetViews>
  <sheetFormatPr defaultColWidth="9.140625" defaultRowHeight="12.75"/>
  <cols>
    <col min="1" max="1" width="2.8515625" style="0" customWidth="1"/>
    <col min="2" max="2" width="39.28125" style="0" customWidth="1"/>
    <col min="3" max="3" width="17.57421875" style="0" customWidth="1"/>
    <col min="4" max="4" width="18.8515625" style="0" customWidth="1"/>
    <col min="5" max="5" width="3.140625" style="0" customWidth="1"/>
    <col min="6" max="6" width="2.8515625" style="15" customWidth="1"/>
    <col min="7" max="7" width="2.28125" style="0" customWidth="1"/>
    <col min="8" max="8" width="31.00390625" style="0" customWidth="1"/>
    <col min="9" max="9" width="7.8515625" style="0" bestFit="1" customWidth="1"/>
    <col min="10" max="11" width="9.140625" style="0" hidden="1" customWidth="1"/>
    <col min="12" max="12" width="67.28125" style="0" customWidth="1"/>
  </cols>
  <sheetData>
    <row r="1" ht="78.75" customHeight="1">
      <c r="F1"/>
    </row>
    <row r="2" spans="2:6" ht="12.75">
      <c r="B2" s="12" t="s">
        <v>43</v>
      </c>
      <c r="F2"/>
    </row>
    <row r="3" ht="12.75">
      <c r="F3" s="16"/>
    </row>
    <row r="4" spans="2:6" ht="12.75">
      <c r="B4" s="27" t="s">
        <v>5</v>
      </c>
      <c r="C4" s="19" t="s">
        <v>44</v>
      </c>
      <c r="D4" s="19" t="s">
        <v>44</v>
      </c>
      <c r="E4" s="16"/>
      <c r="F4" s="16"/>
    </row>
    <row r="5" spans="2:6" ht="13.5" thickBot="1">
      <c r="B5" s="27"/>
      <c r="C5" s="20">
        <v>2012</v>
      </c>
      <c r="D5" s="20">
        <v>2011</v>
      </c>
      <c r="E5" s="16"/>
      <c r="F5" s="16"/>
    </row>
    <row r="6" spans="2:6" ht="12.75">
      <c r="B6" s="2"/>
      <c r="C6" s="1"/>
      <c r="D6" s="1"/>
      <c r="E6" s="16"/>
      <c r="F6" s="16"/>
    </row>
    <row r="7" spans="2:6" ht="12.75">
      <c r="B7" s="18" t="s">
        <v>45</v>
      </c>
      <c r="C7" s="22"/>
      <c r="D7" s="22"/>
      <c r="E7" s="16"/>
      <c r="F7" s="16"/>
    </row>
    <row r="8" spans="2:6" ht="12.75">
      <c r="B8" s="21" t="s">
        <v>46</v>
      </c>
      <c r="C8" s="24">
        <v>111192</v>
      </c>
      <c r="D8" s="24">
        <v>274001</v>
      </c>
      <c r="E8" s="16"/>
      <c r="F8" s="16"/>
    </row>
    <row r="9" spans="2:6" ht="12.75">
      <c r="B9" s="21" t="s">
        <v>47</v>
      </c>
      <c r="C9" s="24">
        <v>3256</v>
      </c>
      <c r="D9" s="24">
        <v>3278</v>
      </c>
      <c r="E9" s="16"/>
      <c r="F9" s="16"/>
    </row>
    <row r="10" spans="2:6" ht="12.75">
      <c r="B10" s="21" t="s">
        <v>6</v>
      </c>
      <c r="C10" s="24">
        <v>2992</v>
      </c>
      <c r="D10" s="24">
        <v>7489</v>
      </c>
      <c r="E10" s="16"/>
      <c r="F10" s="16"/>
    </row>
    <row r="11" spans="2:6" ht="12.75">
      <c r="B11" s="21" t="s">
        <v>48</v>
      </c>
      <c r="C11" s="24">
        <v>73237</v>
      </c>
      <c r="D11" s="24">
        <v>134356</v>
      </c>
      <c r="E11" s="16"/>
      <c r="F11" s="16"/>
    </row>
    <row r="12" spans="2:6" ht="12.75">
      <c r="B12" s="21" t="s">
        <v>49</v>
      </c>
      <c r="C12" s="24">
        <v>16966</v>
      </c>
      <c r="D12" s="24">
        <v>13503</v>
      </c>
      <c r="E12" s="16"/>
      <c r="F12" s="16"/>
    </row>
    <row r="13" spans="2:6" ht="12.75">
      <c r="B13" s="21" t="s">
        <v>7</v>
      </c>
      <c r="C13" s="24">
        <v>17135</v>
      </c>
      <c r="D13" s="24">
        <v>12146</v>
      </c>
      <c r="E13" s="16"/>
      <c r="F13" s="16"/>
    </row>
    <row r="14" spans="2:6" ht="12.75">
      <c r="B14" s="21" t="s">
        <v>8</v>
      </c>
      <c r="C14" s="24">
        <v>19202</v>
      </c>
      <c r="D14" s="24">
        <v>37883</v>
      </c>
      <c r="E14" s="16"/>
      <c r="F14" s="16"/>
    </row>
    <row r="15" spans="2:6" ht="12.75">
      <c r="B15" s="21" t="s">
        <v>9</v>
      </c>
      <c r="C15" s="24" t="s">
        <v>1</v>
      </c>
      <c r="D15" s="24">
        <v>24</v>
      </c>
      <c r="E15" s="16"/>
      <c r="F15" s="16"/>
    </row>
    <row r="16" spans="2:6" ht="12.75">
      <c r="B16" s="21" t="s">
        <v>50</v>
      </c>
      <c r="C16" s="24">
        <v>4176</v>
      </c>
      <c r="D16" s="24">
        <v>6498</v>
      </c>
      <c r="E16" s="16"/>
      <c r="F16" s="16"/>
    </row>
    <row r="17" spans="2:6" ht="13.5" thickBot="1">
      <c r="B17" s="21" t="s">
        <v>51</v>
      </c>
      <c r="C17" s="25">
        <v>311651</v>
      </c>
      <c r="D17" s="25">
        <v>312032</v>
      </c>
      <c r="E17" s="16"/>
      <c r="F17" s="16"/>
    </row>
    <row r="18" spans="2:6" ht="13.5" thickBot="1">
      <c r="B18" s="23" t="s">
        <v>52</v>
      </c>
      <c r="C18" s="26">
        <v>559807</v>
      </c>
      <c r="D18" s="26">
        <f>SUM(D8:D17)</f>
        <v>801210</v>
      </c>
      <c r="E18" s="16"/>
      <c r="F18" s="16"/>
    </row>
    <row r="19" spans="2:6" ht="12.75">
      <c r="B19" s="2" t="s">
        <v>2</v>
      </c>
      <c r="C19" s="4"/>
      <c r="D19" s="4"/>
      <c r="E19" s="16"/>
      <c r="F19" s="16"/>
    </row>
    <row r="20" spans="2:6" ht="12.75">
      <c r="B20" s="6" t="s">
        <v>10</v>
      </c>
      <c r="C20" s="4"/>
      <c r="D20" s="4"/>
      <c r="E20" s="16"/>
      <c r="F20" s="16"/>
    </row>
    <row r="21" spans="2:6" ht="12.75">
      <c r="B21" s="21" t="s">
        <v>11</v>
      </c>
      <c r="C21" s="24">
        <v>876206</v>
      </c>
      <c r="D21" s="24">
        <v>1115558</v>
      </c>
      <c r="E21" s="16"/>
      <c r="F21" s="16"/>
    </row>
    <row r="22" spans="2:6" ht="12.75">
      <c r="B22" s="21" t="s">
        <v>53</v>
      </c>
      <c r="C22" s="24">
        <v>401836</v>
      </c>
      <c r="D22" s="24">
        <v>511961</v>
      </c>
      <c r="E22" s="16"/>
      <c r="F22" s="16"/>
    </row>
    <row r="23" spans="2:6" ht="12.75">
      <c r="B23" s="21" t="s">
        <v>8</v>
      </c>
      <c r="C23" s="24">
        <v>49419</v>
      </c>
      <c r="D23" s="24">
        <v>22394</v>
      </c>
      <c r="E23" s="16"/>
      <c r="F23" s="16"/>
    </row>
    <row r="24" spans="2:6" ht="22.5">
      <c r="B24" s="21" t="s">
        <v>54</v>
      </c>
      <c r="C24" s="24">
        <v>227490</v>
      </c>
      <c r="D24" s="24">
        <v>229762</v>
      </c>
      <c r="E24" s="16"/>
      <c r="F24" s="16"/>
    </row>
    <row r="25" spans="2:6" ht="12.75">
      <c r="B25" s="21" t="s">
        <v>55</v>
      </c>
      <c r="C25" s="33">
        <v>935</v>
      </c>
      <c r="D25" s="24">
        <v>5985</v>
      </c>
      <c r="E25" s="16"/>
      <c r="F25" s="16"/>
    </row>
    <row r="26" spans="2:6" ht="12.75">
      <c r="B26" s="21" t="s">
        <v>56</v>
      </c>
      <c r="C26" s="24">
        <v>5724</v>
      </c>
      <c r="D26" s="33">
        <v>141</v>
      </c>
      <c r="E26" s="16"/>
      <c r="F26" s="16"/>
    </row>
    <row r="27" spans="2:6" ht="12.75" customHeight="1">
      <c r="B27" s="21" t="s">
        <v>57</v>
      </c>
      <c r="C27" s="33">
        <v>1317733</v>
      </c>
      <c r="D27" s="24">
        <v>1761630</v>
      </c>
      <c r="E27" s="16"/>
      <c r="F27" s="16"/>
    </row>
    <row r="28" spans="2:6" ht="13.5" thickBot="1">
      <c r="B28" s="21" t="s">
        <v>13</v>
      </c>
      <c r="C28" s="25">
        <v>9061</v>
      </c>
      <c r="D28" s="25">
        <v>13919</v>
      </c>
      <c r="E28" s="16"/>
      <c r="F28" s="16"/>
    </row>
    <row r="29" spans="3:6" ht="13.5" thickBot="1">
      <c r="C29" s="35">
        <f>SUM(C21:C28)</f>
        <v>2888404</v>
      </c>
      <c r="D29" s="35">
        <f>SUM(D21:D28)</f>
        <v>3661350</v>
      </c>
      <c r="E29" s="16"/>
      <c r="F29" s="16"/>
    </row>
    <row r="30" spans="2:6" ht="12.75">
      <c r="B30" s="34" t="s">
        <v>58</v>
      </c>
      <c r="C30" s="29" t="s">
        <v>3</v>
      </c>
      <c r="D30" s="31" t="s">
        <v>1</v>
      </c>
      <c r="E30" s="16"/>
      <c r="F30" s="16"/>
    </row>
    <row r="31" spans="2:6" ht="13.5" thickBot="1">
      <c r="B31" s="34" t="s">
        <v>59</v>
      </c>
      <c r="C31" s="30"/>
      <c r="D31" s="32"/>
      <c r="E31" s="16"/>
      <c r="F31" s="16"/>
    </row>
    <row r="32" spans="2:6" ht="13.5" thickBot="1">
      <c r="B32" s="23" t="s">
        <v>60</v>
      </c>
      <c r="C32" s="7">
        <f>SUM(C29:C31)</f>
        <v>2888404</v>
      </c>
      <c r="D32" s="7">
        <f>SUM(D29:D31)</f>
        <v>3661350</v>
      </c>
      <c r="E32" s="16"/>
      <c r="F32" s="16"/>
    </row>
    <row r="33" spans="2:6" ht="13.5" thickBot="1">
      <c r="B33" s="8" t="s">
        <v>2</v>
      </c>
      <c r="C33" s="5" t="s">
        <v>4</v>
      </c>
      <c r="D33" s="9"/>
      <c r="E33" s="16"/>
      <c r="F33" s="16"/>
    </row>
    <row r="34" spans="2:6" ht="14.25" thickBot="1" thickTop="1">
      <c r="B34" s="6" t="s">
        <v>14</v>
      </c>
      <c r="C34" s="36">
        <f>C32+C18</f>
        <v>3448211</v>
      </c>
      <c r="D34" s="36">
        <f>SUM(D18,D32)</f>
        <v>4462560</v>
      </c>
      <c r="E34" s="16"/>
      <c r="F34"/>
    </row>
    <row r="35" spans="3:6" ht="13.5" thickTop="1">
      <c r="C35" s="16"/>
      <c r="D35" s="16"/>
      <c r="F35"/>
    </row>
    <row r="36" spans="3:6" ht="12.75">
      <c r="C36" s="16"/>
      <c r="D36" s="16"/>
      <c r="F36"/>
    </row>
    <row r="37" spans="2:6" ht="12.75">
      <c r="B37" s="28" t="s">
        <v>15</v>
      </c>
      <c r="C37" s="19" t="s">
        <v>44</v>
      </c>
      <c r="D37" s="19" t="s">
        <v>44</v>
      </c>
      <c r="F37"/>
    </row>
    <row r="38" spans="2:6" ht="13.5" thickBot="1">
      <c r="B38" s="28"/>
      <c r="C38" s="20">
        <v>2012</v>
      </c>
      <c r="D38" s="20">
        <v>2011</v>
      </c>
      <c r="F38"/>
    </row>
    <row r="39" spans="2:6" ht="12.75">
      <c r="B39" s="6"/>
      <c r="C39" s="3"/>
      <c r="D39" s="3"/>
      <c r="F39"/>
    </row>
    <row r="40" spans="2:6" ht="22.5">
      <c r="B40" s="6" t="s">
        <v>16</v>
      </c>
      <c r="C40" s="17"/>
      <c r="D40" s="17"/>
      <c r="F40"/>
    </row>
    <row r="41" spans="2:6" ht="12.75">
      <c r="B41" s="2" t="s">
        <v>17</v>
      </c>
      <c r="C41" s="24">
        <v>145848</v>
      </c>
      <c r="D41" s="24">
        <v>145848</v>
      </c>
      <c r="F41"/>
    </row>
    <row r="42" spans="2:6" ht="12.75">
      <c r="B42" s="2" t="s">
        <v>18</v>
      </c>
      <c r="C42" s="24">
        <v>234799</v>
      </c>
      <c r="D42" s="24">
        <v>234799</v>
      </c>
      <c r="F42"/>
    </row>
    <row r="43" spans="2:6" ht="12.75">
      <c r="B43" s="2" t="s">
        <v>19</v>
      </c>
      <c r="C43" s="24">
        <v>2705</v>
      </c>
      <c r="D43" s="24">
        <v>1283</v>
      </c>
      <c r="F43"/>
    </row>
    <row r="44" spans="2:6" ht="22.5">
      <c r="B44" s="2" t="s">
        <v>20</v>
      </c>
      <c r="C44" s="24">
        <v>2190</v>
      </c>
      <c r="D44" s="24">
        <v>2229</v>
      </c>
      <c r="F44"/>
    </row>
    <row r="45" spans="2:6" ht="13.5" thickBot="1">
      <c r="B45" s="2" t="s">
        <v>21</v>
      </c>
      <c r="C45" s="25">
        <v>47588</v>
      </c>
      <c r="D45" s="25">
        <v>141671</v>
      </c>
      <c r="F45"/>
    </row>
    <row r="46" spans="2:6" ht="23.25" thickBot="1">
      <c r="B46" s="6" t="s">
        <v>22</v>
      </c>
      <c r="C46" s="7">
        <f>SUM(C40:C45)</f>
        <v>433130</v>
      </c>
      <c r="D46" s="7">
        <f>SUM(D40:D45)</f>
        <v>525830</v>
      </c>
      <c r="F46"/>
    </row>
    <row r="47" spans="2:6" ht="13.5" thickBot="1">
      <c r="B47" s="34" t="s">
        <v>61</v>
      </c>
      <c r="C47" s="10" t="s">
        <v>0</v>
      </c>
      <c r="D47" s="10" t="s">
        <v>1</v>
      </c>
      <c r="F47"/>
    </row>
    <row r="48" spans="2:6" ht="23.25" thickBot="1">
      <c r="B48" s="6" t="s">
        <v>23</v>
      </c>
      <c r="C48" s="7">
        <f>SUM(C46:C47)</f>
        <v>433130</v>
      </c>
      <c r="D48" s="7">
        <f>SUM(D46:D47)</f>
        <v>525830</v>
      </c>
      <c r="F48"/>
    </row>
    <row r="49" spans="2:6" ht="12.75">
      <c r="B49" s="2" t="s">
        <v>2</v>
      </c>
      <c r="C49" s="2"/>
      <c r="D49" s="2"/>
      <c r="F49"/>
    </row>
    <row r="50" spans="2:6" ht="12.75">
      <c r="B50" s="6" t="s">
        <v>24</v>
      </c>
      <c r="C50" s="5"/>
      <c r="D50" s="5"/>
      <c r="F50"/>
    </row>
    <row r="51" spans="2:6" ht="12.75">
      <c r="B51" s="6" t="s">
        <v>25</v>
      </c>
      <c r="C51" s="5"/>
      <c r="D51" s="5"/>
      <c r="F51"/>
    </row>
    <row r="52" spans="2:6" ht="22.5">
      <c r="B52" s="2" t="s">
        <v>26</v>
      </c>
      <c r="C52" s="24">
        <v>75967</v>
      </c>
      <c r="D52" s="24">
        <v>73981</v>
      </c>
      <c r="F52"/>
    </row>
    <row r="53" spans="2:6" ht="12.75">
      <c r="B53" s="2" t="s">
        <v>8</v>
      </c>
      <c r="C53" s="24">
        <v>161143</v>
      </c>
      <c r="D53" s="24">
        <v>150122</v>
      </c>
      <c r="F53"/>
    </row>
    <row r="54" spans="2:6" ht="12.75">
      <c r="B54" s="2" t="s">
        <v>27</v>
      </c>
      <c r="C54" s="24">
        <v>141521</v>
      </c>
      <c r="D54" s="24">
        <v>124665</v>
      </c>
      <c r="F54"/>
    </row>
    <row r="55" spans="2:6" ht="13.5" thickBot="1">
      <c r="B55" s="2" t="s">
        <v>28</v>
      </c>
      <c r="C55" s="24">
        <v>3747</v>
      </c>
      <c r="D55" s="24">
        <v>11385</v>
      </c>
      <c r="F55"/>
    </row>
    <row r="56" spans="2:6" ht="13.5" thickBot="1">
      <c r="B56" s="6" t="s">
        <v>29</v>
      </c>
      <c r="C56" s="13">
        <f>SUM(C52:C55)</f>
        <v>382378</v>
      </c>
      <c r="D56" s="13">
        <f>SUM(D52:D55)</f>
        <v>360153</v>
      </c>
      <c r="F56"/>
    </row>
    <row r="57" spans="2:6" ht="12.75">
      <c r="B57" s="2"/>
      <c r="C57" s="2"/>
      <c r="D57" s="2"/>
      <c r="F57"/>
    </row>
    <row r="58" spans="2:6" ht="12.75">
      <c r="B58" s="6" t="s">
        <v>30</v>
      </c>
      <c r="C58" s="5"/>
      <c r="D58" s="5"/>
      <c r="F58"/>
    </row>
    <row r="59" spans="2:6" ht="22.5">
      <c r="B59" s="2" t="s">
        <v>26</v>
      </c>
      <c r="C59" s="24">
        <v>17718</v>
      </c>
      <c r="D59" s="24">
        <v>37753</v>
      </c>
      <c r="F59"/>
    </row>
    <row r="60" spans="2:6" ht="12.75">
      <c r="B60" s="2" t="s">
        <v>31</v>
      </c>
      <c r="C60" s="24">
        <v>1287594</v>
      </c>
      <c r="D60" s="24">
        <v>1698239</v>
      </c>
      <c r="F60"/>
    </row>
    <row r="61" spans="2:6" ht="12.75">
      <c r="B61" s="2" t="s">
        <v>8</v>
      </c>
      <c r="C61" s="24">
        <v>222146</v>
      </c>
      <c r="D61" s="24">
        <v>153436</v>
      </c>
      <c r="F61"/>
    </row>
    <row r="62" spans="2:6" ht="22.5">
      <c r="B62" s="2" t="s">
        <v>32</v>
      </c>
      <c r="C62" s="24">
        <v>534870</v>
      </c>
      <c r="D62" s="33">
        <v>1037987</v>
      </c>
      <c r="F62"/>
    </row>
    <row r="63" spans="2:6" ht="12.75">
      <c r="B63" s="2" t="s">
        <v>33</v>
      </c>
      <c r="C63" s="24">
        <v>274050</v>
      </c>
      <c r="D63" s="24">
        <v>357956</v>
      </c>
      <c r="F63"/>
    </row>
    <row r="64" spans="2:6" ht="12.75">
      <c r="B64" s="2" t="s">
        <v>34</v>
      </c>
      <c r="C64" s="24">
        <v>116060</v>
      </c>
      <c r="D64" s="24">
        <v>105529</v>
      </c>
      <c r="F64"/>
    </row>
    <row r="65" spans="2:6" ht="12.75">
      <c r="B65" s="2" t="s">
        <v>35</v>
      </c>
      <c r="C65" s="24">
        <v>6225</v>
      </c>
      <c r="D65" s="33" t="s">
        <v>0</v>
      </c>
      <c r="F65"/>
    </row>
    <row r="66" spans="2:6" ht="12.75">
      <c r="B66" s="2" t="s">
        <v>36</v>
      </c>
      <c r="C66" s="24">
        <v>1036</v>
      </c>
      <c r="D66" s="24">
        <v>5044</v>
      </c>
      <c r="F66"/>
    </row>
    <row r="67" spans="2:6" ht="12.75">
      <c r="B67" s="2" t="s">
        <v>12</v>
      </c>
      <c r="C67" s="33">
        <v>257</v>
      </c>
      <c r="D67" s="24">
        <v>12330</v>
      </c>
      <c r="F67"/>
    </row>
    <row r="68" spans="2:6" ht="12.75">
      <c r="B68" s="2" t="s">
        <v>37</v>
      </c>
      <c r="C68" s="24">
        <v>161608</v>
      </c>
      <c r="D68" s="24">
        <v>162231</v>
      </c>
      <c r="F68"/>
    </row>
    <row r="69" spans="2:6" ht="13.5" thickBot="1">
      <c r="B69" s="2" t="s">
        <v>38</v>
      </c>
      <c r="C69" s="25">
        <v>11139</v>
      </c>
      <c r="D69" s="25">
        <v>6072</v>
      </c>
      <c r="F69"/>
    </row>
    <row r="70" spans="2:6" ht="13.5" thickBot="1">
      <c r="B70" s="6"/>
      <c r="C70" s="7">
        <f>SUM(C59:C69)</f>
        <v>2632703</v>
      </c>
      <c r="D70" s="7">
        <f>SUM(D59:D69)</f>
        <v>3576577</v>
      </c>
      <c r="F70"/>
    </row>
    <row r="71" spans="2:6" ht="23.25" thickBot="1">
      <c r="B71" s="2" t="s">
        <v>39</v>
      </c>
      <c r="C71" s="10" t="s">
        <v>1</v>
      </c>
      <c r="D71" s="10" t="s">
        <v>1</v>
      </c>
      <c r="F71"/>
    </row>
    <row r="72" spans="2:6" ht="13.5" thickBot="1">
      <c r="B72" s="6" t="s">
        <v>40</v>
      </c>
      <c r="C72" s="7">
        <f>SUM(C70:C71)</f>
        <v>2632703</v>
      </c>
      <c r="D72" s="7">
        <f>SUM(D70:D71)</f>
        <v>3576577</v>
      </c>
      <c r="F72"/>
    </row>
    <row r="73" spans="2:6" ht="13.5" thickBot="1">
      <c r="B73" s="2" t="s">
        <v>2</v>
      </c>
      <c r="C73" s="10"/>
      <c r="D73" s="11"/>
      <c r="F73"/>
    </row>
    <row r="74" spans="2:6" ht="13.5" thickBot="1">
      <c r="B74" s="6" t="s">
        <v>41</v>
      </c>
      <c r="C74" s="7">
        <f>C72+C56</f>
        <v>3015081</v>
      </c>
      <c r="D74" s="7">
        <f>D72+D56</f>
        <v>3936730</v>
      </c>
      <c r="F74"/>
    </row>
    <row r="75" spans="2:6" ht="13.5" thickBot="1">
      <c r="B75" s="2"/>
      <c r="C75" s="4"/>
      <c r="D75" s="2"/>
      <c r="F75"/>
    </row>
    <row r="76" spans="2:6" ht="14.25" thickBot="1" thickTop="1">
      <c r="B76" s="6" t="s">
        <v>42</v>
      </c>
      <c r="C76" s="36">
        <f>C74+C48</f>
        <v>3448211</v>
      </c>
      <c r="D76" s="36">
        <f>D74+D48</f>
        <v>4462560</v>
      </c>
      <c r="F76"/>
    </row>
    <row r="77" spans="3:6" ht="13.5" thickTop="1">
      <c r="C77" s="16"/>
      <c r="D77" s="16"/>
      <c r="F77"/>
    </row>
    <row r="78" spans="3:6" ht="12.75">
      <c r="C78" s="14">
        <f>C76-C34</f>
        <v>0</v>
      </c>
      <c r="D78" s="14">
        <f>D76-D34</f>
        <v>0</v>
      </c>
      <c r="F78"/>
    </row>
    <row r="79" spans="3:6" ht="12.75">
      <c r="C79" s="16"/>
      <c r="D79" s="16"/>
      <c r="F79"/>
    </row>
    <row r="80" spans="3:6" ht="12.75">
      <c r="C80" s="16"/>
      <c r="D80" s="16"/>
      <c r="F80"/>
    </row>
    <row r="81" spans="3:6" ht="12.75">
      <c r="C81" s="16"/>
      <c r="D81" s="16"/>
      <c r="F81"/>
    </row>
    <row r="82" spans="3:6" ht="12.75">
      <c r="C82" s="16"/>
      <c r="D82" s="16"/>
      <c r="F82"/>
    </row>
    <row r="83" spans="3:6" ht="12.75">
      <c r="C83" s="16"/>
      <c r="D83" s="16"/>
      <c r="F83"/>
    </row>
    <row r="84" spans="3:6" ht="12.75">
      <c r="C84" s="16"/>
      <c r="D84" s="16"/>
      <c r="F84"/>
    </row>
    <row r="85" spans="3:6" ht="12.75">
      <c r="C85" s="16"/>
      <c r="D85" s="16"/>
      <c r="F85"/>
    </row>
    <row r="86" spans="3:6" ht="12.75">
      <c r="C86" s="16"/>
      <c r="D86" s="16"/>
      <c r="F86"/>
    </row>
    <row r="87" spans="3:6" ht="12.75">
      <c r="C87" s="16"/>
      <c r="D87" s="16"/>
      <c r="F87"/>
    </row>
    <row r="88" spans="3:6" ht="12.75">
      <c r="C88" s="16"/>
      <c r="D88" s="16"/>
      <c r="F88"/>
    </row>
    <row r="89" spans="3:6" ht="12.75">
      <c r="C89" s="16"/>
      <c r="D89" s="16"/>
      <c r="F89"/>
    </row>
    <row r="90" spans="3:6" ht="12.75">
      <c r="C90" s="16"/>
      <c r="D90" s="16"/>
      <c r="F90"/>
    </row>
    <row r="91" spans="3:6" ht="12.75">
      <c r="C91" s="16"/>
      <c r="D91" s="16"/>
      <c r="F91"/>
    </row>
    <row r="92" spans="3:6" ht="12.75">
      <c r="C92" s="16"/>
      <c r="D92" s="16"/>
      <c r="F92"/>
    </row>
    <row r="93" spans="3:6" ht="12.75">
      <c r="C93" s="16"/>
      <c r="D93" s="16"/>
      <c r="F93"/>
    </row>
    <row r="94" spans="3:6" ht="12.75">
      <c r="C94" s="16"/>
      <c r="D94" s="16"/>
      <c r="F94"/>
    </row>
    <row r="95" spans="3:6" ht="12.75">
      <c r="C95" s="16"/>
      <c r="D95" s="16"/>
      <c r="F95"/>
    </row>
    <row r="96" spans="3:6" ht="12.75">
      <c r="C96" s="16"/>
      <c r="D96" s="16"/>
      <c r="F96"/>
    </row>
    <row r="97" spans="3:6" ht="12.75">
      <c r="C97" s="16"/>
      <c r="D97" s="16"/>
      <c r="F97"/>
    </row>
    <row r="98" spans="3:6" ht="12.75">
      <c r="C98" s="16"/>
      <c r="D98" s="16"/>
      <c r="F98"/>
    </row>
    <row r="99" spans="3:6" ht="12.75">
      <c r="C99" s="16"/>
      <c r="D99" s="16"/>
      <c r="F99"/>
    </row>
    <row r="100" spans="3:6" ht="12.75">
      <c r="C100" s="16"/>
      <c r="D100" s="16"/>
      <c r="F100"/>
    </row>
    <row r="101" spans="3:6" ht="12.75">
      <c r="C101" s="16"/>
      <c r="D101" s="16"/>
      <c r="F101"/>
    </row>
    <row r="102" spans="3:6" ht="12.75">
      <c r="C102" s="16"/>
      <c r="D102" s="16"/>
      <c r="F102"/>
    </row>
    <row r="103" spans="3:6" ht="12.75">
      <c r="C103" s="16"/>
      <c r="D103" s="16"/>
      <c r="F103"/>
    </row>
    <row r="104" spans="3:6" ht="12.75">
      <c r="C104" s="16"/>
      <c r="D104" s="16"/>
      <c r="F104"/>
    </row>
    <row r="105" spans="3:6" ht="12.75">
      <c r="C105" s="16"/>
      <c r="D105" s="16"/>
      <c r="F105"/>
    </row>
    <row r="106" spans="3:6" ht="12.75">
      <c r="C106" s="16"/>
      <c r="D106" s="16"/>
      <c r="F106"/>
    </row>
    <row r="107" spans="3:6" ht="12.75">
      <c r="C107" s="16"/>
      <c r="D107" s="16"/>
      <c r="F107"/>
    </row>
    <row r="108" spans="3:6" ht="12.75">
      <c r="C108" s="16"/>
      <c r="D108" s="16"/>
      <c r="F108"/>
    </row>
    <row r="109" spans="3:6" ht="12.75">
      <c r="C109" s="16"/>
      <c r="D109" s="16"/>
      <c r="F109"/>
    </row>
    <row r="110" spans="3:6" ht="12.75">
      <c r="C110" s="16"/>
      <c r="D110" s="16"/>
      <c r="F110"/>
    </row>
    <row r="111" spans="3:6" ht="12.75">
      <c r="C111" s="16"/>
      <c r="D111" s="16"/>
      <c r="F111"/>
    </row>
    <row r="112" spans="3:6" ht="12.75">
      <c r="C112" s="16"/>
      <c r="D112" s="16"/>
      <c r="F112"/>
    </row>
    <row r="113" spans="3:6" ht="12.75">
      <c r="C113" s="16"/>
      <c r="D113" s="16"/>
      <c r="F113"/>
    </row>
    <row r="114" spans="3:6" ht="12.75">
      <c r="C114" s="16"/>
      <c r="D114" s="16"/>
      <c r="F114"/>
    </row>
    <row r="115" spans="3:4" ht="12.75">
      <c r="C115" s="16"/>
      <c r="D115" s="16"/>
    </row>
    <row r="116" spans="10:11" ht="12.75">
      <c r="J116" s="16"/>
      <c r="K116" s="16"/>
    </row>
    <row r="117" spans="10:11" ht="12.75">
      <c r="J117" s="16"/>
      <c r="K117" s="16"/>
    </row>
    <row r="118" spans="10:11" ht="12.75">
      <c r="J118" s="16"/>
      <c r="K118" s="16"/>
    </row>
    <row r="119" spans="10:11" ht="12.75">
      <c r="J119" s="16"/>
      <c r="K119" s="16"/>
    </row>
    <row r="120" spans="10:11" ht="12.75">
      <c r="J120" s="16"/>
      <c r="K120" s="16"/>
    </row>
    <row r="121" spans="10:11" ht="12.75">
      <c r="J121" s="16"/>
      <c r="K121" s="16"/>
    </row>
    <row r="122" spans="10:11" ht="12.75">
      <c r="J122" s="16"/>
      <c r="K122" s="16"/>
    </row>
    <row r="123" spans="10:11" ht="12.75">
      <c r="J123" s="16"/>
      <c r="K123" s="16"/>
    </row>
    <row r="124" spans="10:11" ht="12.75">
      <c r="J124" s="16"/>
      <c r="K124" s="16"/>
    </row>
    <row r="125" spans="10:11" ht="12.75">
      <c r="J125" s="16"/>
      <c r="K125" s="16"/>
    </row>
    <row r="126" spans="10:11" ht="12.75">
      <c r="J126" s="16"/>
      <c r="K126" s="16"/>
    </row>
    <row r="127" spans="10:11" ht="12.75">
      <c r="J127" s="16"/>
      <c r="K127" s="16"/>
    </row>
    <row r="128" spans="10:11" ht="12.75">
      <c r="J128" s="16"/>
      <c r="K128" s="16"/>
    </row>
    <row r="129" spans="10:11" ht="12.75">
      <c r="J129" s="16"/>
      <c r="K129" s="16"/>
    </row>
    <row r="130" spans="10:11" ht="12.75">
      <c r="J130" s="16"/>
      <c r="K130" s="16"/>
    </row>
    <row r="131" spans="10:11" ht="12.75">
      <c r="J131" s="16"/>
      <c r="K131" s="16"/>
    </row>
    <row r="132" spans="10:11" ht="12.75">
      <c r="J132" s="16"/>
      <c r="K132" s="16"/>
    </row>
    <row r="133" spans="10:11" ht="12.75">
      <c r="J133" s="16"/>
      <c r="K133" s="16"/>
    </row>
    <row r="134" spans="10:11" ht="12.75">
      <c r="J134" s="16"/>
      <c r="K134" s="16"/>
    </row>
    <row r="135" spans="10:11" ht="12.75">
      <c r="J135" s="16"/>
      <c r="K135" s="16"/>
    </row>
    <row r="136" spans="10:11" ht="12.75">
      <c r="J136" s="16"/>
      <c r="K136" s="16"/>
    </row>
    <row r="137" spans="10:11" ht="12.75">
      <c r="J137" s="16"/>
      <c r="K137" s="16"/>
    </row>
    <row r="138" spans="10:11" ht="12.75">
      <c r="J138" s="16"/>
      <c r="K138" s="16"/>
    </row>
    <row r="139" spans="10:11" ht="12.75">
      <c r="J139" s="16"/>
      <c r="K139" s="16"/>
    </row>
    <row r="140" spans="10:11" ht="12.75">
      <c r="J140" s="16"/>
      <c r="K140" s="16"/>
    </row>
    <row r="141" spans="10:11" ht="12.75">
      <c r="J141" s="16"/>
      <c r="K141" s="16"/>
    </row>
    <row r="142" spans="10:11" ht="12.75">
      <c r="J142" s="16"/>
      <c r="K142" s="16"/>
    </row>
    <row r="143" spans="10:11" ht="12.75">
      <c r="J143" s="16"/>
      <c r="K143" s="16"/>
    </row>
    <row r="144" spans="10:11" ht="12.75">
      <c r="J144" s="16"/>
      <c r="K144" s="16"/>
    </row>
    <row r="145" spans="10:11" ht="12.75">
      <c r="J145" s="16"/>
      <c r="K145" s="16"/>
    </row>
    <row r="146" spans="10:11" ht="12.75">
      <c r="J146" s="16"/>
      <c r="K146" s="16"/>
    </row>
    <row r="147" spans="10:11" ht="12.75">
      <c r="J147" s="16"/>
      <c r="K147" s="16"/>
    </row>
    <row r="148" spans="10:11" ht="12.75">
      <c r="J148" s="16"/>
      <c r="K148" s="16"/>
    </row>
    <row r="149" spans="10:11" ht="12.75">
      <c r="J149" s="16"/>
      <c r="K149" s="16"/>
    </row>
  </sheetData>
  <sheetProtection/>
  <mergeCells count="4">
    <mergeCell ref="B4:B5"/>
    <mergeCell ref="B37:B38"/>
    <mergeCell ref="C30:C31"/>
    <mergeCell ref="D30:D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BUDIMEX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</dc:creator>
  <cp:keywords/>
  <dc:description/>
  <cp:lastModifiedBy>Kamila</cp:lastModifiedBy>
  <dcterms:created xsi:type="dcterms:W3CDTF">2012-04-11T11:58:11Z</dcterms:created>
  <dcterms:modified xsi:type="dcterms:W3CDTF">2013-04-11T09:11:34Z</dcterms:modified>
  <cp:category/>
  <cp:version/>
  <cp:contentType/>
  <cp:contentStatus/>
</cp:coreProperties>
</file>