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75" windowHeight="9975" activeTab="0"/>
  </bookViews>
  <sheets>
    <sheet name="Budimex Group" sheetId="1" r:id="rId1"/>
  </sheets>
  <definedNames>
    <definedName name="_Toc287540541" localSheetId="0">'Budimex Group'!$B$2</definedName>
    <definedName name="_Toc318446359" localSheetId="0">'Budimex Group'!#REF!</definedName>
  </definedNames>
  <calcPr fullCalcOnLoad="1"/>
</workbook>
</file>

<file path=xl/sharedStrings.xml><?xml version="1.0" encoding="utf-8"?>
<sst xmlns="http://schemas.openxmlformats.org/spreadsheetml/2006/main" count="61" uniqueCount="51">
  <si>
    <t>-</t>
  </si>
  <si>
    <t xml:space="preserve"> </t>
  </si>
  <si>
    <t>Year ended 31 December</t>
  </si>
  <si>
    <t xml:space="preserve">CASH FLOW FROM OPERATING ACTIVITIES  </t>
  </si>
  <si>
    <t xml:space="preserve">Net profit before tax </t>
  </si>
  <si>
    <t xml:space="preserve">Adjustments for: </t>
  </si>
  <si>
    <t>Depreciation/ amortization</t>
  </si>
  <si>
    <t>Foreign exchange (gains)/ losses</t>
  </si>
  <si>
    <t>Interest and shares in profits (dividends)</t>
  </si>
  <si>
    <t>(Profit)/ loss on disposal of investments</t>
  </si>
  <si>
    <t>Change in inventories</t>
  </si>
  <si>
    <t>Change in provisions and liabilities arising from retirement benefits and similar obligations</t>
  </si>
  <si>
    <t>Change in retentions for construction contracts and in liabilities, except for loan and borrowings</t>
  </si>
  <si>
    <t xml:space="preserve">Change in accruals and accrued income </t>
  </si>
  <si>
    <t>Change in amounts due and receivable under construction contracts</t>
  </si>
  <si>
    <t xml:space="preserve">Change in prepayments received </t>
  </si>
  <si>
    <t>Change in cash and cash equivalents of restricted use</t>
  </si>
  <si>
    <t xml:space="preserve">Other adjustments </t>
  </si>
  <si>
    <t>Cash generated from operations</t>
  </si>
  <si>
    <t>Income tax paid</t>
  </si>
  <si>
    <t xml:space="preserve">NET CASH FROM OPERATING ACTIVITIES </t>
  </si>
  <si>
    <t xml:space="preserve">CASH FLOW FROM INVESTING ACTIVITIES </t>
  </si>
  <si>
    <t xml:space="preserve">Sale of intangible assets and tangible fixed assets </t>
  </si>
  <si>
    <t>Purchase of intangible assets and tangible fixed assets</t>
  </si>
  <si>
    <t xml:space="preserve">Sale of investments in property </t>
  </si>
  <si>
    <t>Sale of shares in subsidiaries</t>
  </si>
  <si>
    <t>Purchase of shares in subsidiaries</t>
  </si>
  <si>
    <t xml:space="preserve">Sale / (purchase) of financial assets at fair value through profit or loss  </t>
  </si>
  <si>
    <t xml:space="preserve">Dividends received </t>
  </si>
  <si>
    <t xml:space="preserve">Interest received </t>
  </si>
  <si>
    <t xml:space="preserve">NET CASH USED IN INVESTING ACTIVITIES  </t>
  </si>
  <si>
    <t xml:space="preserve">CASH FLOW FROM FINANCING ACTIVITIES  </t>
  </si>
  <si>
    <t xml:space="preserve">Loans and borrowings taken out </t>
  </si>
  <si>
    <t xml:space="preserve">Repayment of loans and borrowings </t>
  </si>
  <si>
    <t>Dividends paid</t>
  </si>
  <si>
    <t xml:space="preserve">Payment of finance lease liabilities </t>
  </si>
  <si>
    <t xml:space="preserve">Interest paid </t>
  </si>
  <si>
    <t xml:space="preserve">NET CASH USED IN FINANCING ACTIVITIES  </t>
  </si>
  <si>
    <t>NET CHANGE IN CASH AND CASH EQUIVALENTS</t>
  </si>
  <si>
    <t>Foreign exchange differences, net</t>
  </si>
  <si>
    <t xml:space="preserve">CASH AND CASH EQUIVALENTS AT THE BEGINNING OF THE PERIOD </t>
  </si>
  <si>
    <t xml:space="preserve">CASH AND CASH EQUIVALENTS AT THE END OF THE PERIOD </t>
  </si>
  <si>
    <r>
      <t xml:space="preserve"> </t>
    </r>
    <r>
      <rPr>
        <sz val="8"/>
        <rFont val="Arial"/>
        <family val="2"/>
      </rPr>
      <t xml:space="preserve">Cash and cash equivalents of disposable groups </t>
    </r>
    <r>
      <rPr>
        <b/>
        <sz val="8"/>
        <rFont val="Arial"/>
        <family val="2"/>
      </rPr>
      <t xml:space="preserve"> </t>
    </r>
  </si>
  <si>
    <t xml:space="preserve">TOTAL CASH AND CASH EQUIVALENTS OF THE GROUP </t>
  </si>
  <si>
    <t>Consolidated statement of cash flow (pln thousand)</t>
  </si>
  <si>
    <t>Share in net (profits) / losses of</t>
  </si>
  <si>
    <t>equity accounted subordinates</t>
  </si>
  <si>
    <t>Goodwill impairment</t>
  </si>
  <si>
    <t>Change in valuation of derivative financial instruments</t>
  </si>
  <si>
    <r>
      <t>Operating profit/ (loss) before changes in working capital</t>
    </r>
    <r>
      <rPr>
        <sz val="8"/>
        <rFont val="Arial"/>
        <family val="2"/>
      </rPr>
      <t xml:space="preserve"> </t>
    </r>
  </si>
  <si>
    <t xml:space="preserve">Change in receivables and retentions for construction contracts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</si>
</sst>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_(* #,##0_);_(* \(#,##0\);_(* &quot;-&quot;?_);_(@_)"/>
    <numFmt numFmtId="171" formatCode="#,##0;\(#,##0\);\-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justify" wrapText="1"/>
    </xf>
    <xf numFmtId="0" fontId="2" fillId="0" borderId="10" xfId="0" applyFont="1" applyBorder="1" applyAlignment="1">
      <alignment horizontal="center"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0" fontId="1" fillId="0" borderId="10" xfId="0" applyNumberFormat="1" applyFont="1" applyBorder="1" applyAlignment="1">
      <alignment horizontal="right"/>
    </xf>
    <xf numFmtId="170" fontId="2" fillId="0" borderId="10" xfId="0" applyNumberFormat="1" applyFont="1" applyBorder="1" applyAlignment="1">
      <alignment horizontal="right"/>
    </xf>
    <xf numFmtId="170" fontId="2" fillId="0" borderId="0" xfId="0" applyNumberFormat="1" applyFont="1" applyAlignment="1">
      <alignment horizontal="right"/>
    </xf>
    <xf numFmtId="170" fontId="1" fillId="0" borderId="0" xfId="0" applyNumberFormat="1" applyFont="1" applyAlignment="1">
      <alignment horizontal="right" wrapText="1"/>
    </xf>
    <xf numFmtId="0" fontId="2" fillId="0" borderId="0" xfId="0" applyFont="1" applyAlignment="1">
      <alignment/>
    </xf>
    <xf numFmtId="170" fontId="2" fillId="0" borderId="10" xfId="0" applyNumberFormat="1" applyFont="1" applyBorder="1" applyAlignment="1">
      <alignment horizontal="right" wrapText="1"/>
    </xf>
    <xf numFmtId="170" fontId="1" fillId="0" borderId="10" xfId="0" applyNumberFormat="1" applyFont="1" applyBorder="1" applyAlignment="1">
      <alignment horizontal="right" wrapText="1"/>
    </xf>
    <xf numFmtId="170" fontId="2" fillId="0" borderId="11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 horizontal="justify"/>
    </xf>
    <xf numFmtId="0" fontId="1" fillId="0" borderId="0" xfId="0" applyFont="1" applyBorder="1" applyAlignment="1">
      <alignment horizontal="justify" wrapText="1"/>
    </xf>
    <xf numFmtId="0" fontId="2" fillId="0" borderId="10" xfId="0" applyFont="1" applyBorder="1" applyAlignment="1">
      <alignment horizontal="center"/>
    </xf>
    <xf numFmtId="170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 wrapText="1"/>
    </xf>
    <xf numFmtId="170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71" fontId="1" fillId="0" borderId="0" xfId="0" applyNumberFormat="1" applyFont="1" applyFill="1" applyBorder="1" applyAlignment="1" applyProtection="1">
      <alignment vertical="center" wrapText="1"/>
      <protection/>
    </xf>
    <xf numFmtId="3" fontId="2" fillId="0" borderId="12" xfId="0" applyNumberFormat="1" applyFont="1" applyBorder="1" applyAlignment="1">
      <alignment horizontal="right" vertical="center"/>
    </xf>
    <xf numFmtId="171" fontId="1" fillId="0" borderId="13" xfId="0" applyNumberFormat="1" applyFont="1" applyFill="1" applyBorder="1" applyAlignment="1" applyProtection="1">
      <alignment vertical="center" wrapText="1"/>
      <protection/>
    </xf>
    <xf numFmtId="3" fontId="1" fillId="0" borderId="13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71" fontId="2" fillId="0" borderId="0" xfId="0" applyNumberFormat="1" applyFont="1" applyFill="1" applyBorder="1" applyAlignment="1" applyProtection="1">
      <alignment vertical="center" wrapText="1"/>
      <protection/>
    </xf>
    <xf numFmtId="3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171" fontId="1" fillId="0" borderId="0" xfId="0" applyNumberFormat="1" applyFont="1" applyFill="1" applyBorder="1" applyAlignment="1" applyProtection="1">
      <alignment horizontal="right" wrapText="1"/>
      <protection/>
    </xf>
    <xf numFmtId="0" fontId="1" fillId="0" borderId="0" xfId="0" applyFont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133350</xdr:rowOff>
    </xdr:from>
    <xdr:to>
      <xdr:col>1</xdr:col>
      <xdr:colOff>1600200</xdr:colOff>
      <xdr:row>0</xdr:row>
      <xdr:rowOff>800100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33350"/>
          <a:ext cx="1600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53"/>
  <sheetViews>
    <sheetView tabSelected="1" zoomScalePageLayoutView="0" workbookViewId="0" topLeftCell="A40">
      <selection activeCell="H64" sqref="H64"/>
    </sheetView>
  </sheetViews>
  <sheetFormatPr defaultColWidth="9.140625" defaultRowHeight="12.75"/>
  <cols>
    <col min="2" max="2" width="37.28125" style="0" customWidth="1"/>
    <col min="4" max="4" width="16.140625" style="0" customWidth="1"/>
    <col min="5" max="5" width="10.00390625" style="0" bestFit="1" customWidth="1"/>
    <col min="6" max="6" width="5.140625" style="0" customWidth="1"/>
    <col min="7" max="7" width="6.7109375" style="6" customWidth="1"/>
    <col min="8" max="8" width="4.28125" style="0" customWidth="1"/>
    <col min="9" max="9" width="29.8515625" style="0" customWidth="1"/>
    <col min="11" max="11" width="13.57421875" style="8" customWidth="1"/>
    <col min="12" max="12" width="9.140625" style="8" customWidth="1"/>
  </cols>
  <sheetData>
    <row r="1" spans="7:12" ht="69" customHeight="1">
      <c r="G1"/>
      <c r="I1" s="8"/>
      <c r="J1" s="8"/>
      <c r="K1"/>
      <c r="L1"/>
    </row>
    <row r="2" spans="2:12" ht="15">
      <c r="B2" s="7" t="s">
        <v>44</v>
      </c>
      <c r="D2" s="8"/>
      <c r="E2" s="8"/>
      <c r="G2"/>
      <c r="K2"/>
      <c r="L2"/>
    </row>
    <row r="3" spans="4:12" ht="12.75">
      <c r="D3" s="8"/>
      <c r="E3" s="8"/>
      <c r="G3"/>
      <c r="K3"/>
      <c r="L3"/>
    </row>
    <row r="4" spans="2:12" ht="13.5" thickBot="1">
      <c r="B4" s="17"/>
      <c r="C4" s="1"/>
      <c r="D4" s="30" t="s">
        <v>2</v>
      </c>
      <c r="E4" s="30"/>
      <c r="G4"/>
      <c r="K4"/>
      <c r="L4"/>
    </row>
    <row r="5" spans="2:12" ht="13.5" thickBot="1">
      <c r="B5" s="17" t="s">
        <v>1</v>
      </c>
      <c r="C5" s="1"/>
      <c r="D5" s="10">
        <v>2012</v>
      </c>
      <c r="E5" s="10">
        <v>2011</v>
      </c>
      <c r="G5"/>
      <c r="K5"/>
      <c r="L5"/>
    </row>
    <row r="6" spans="2:12" ht="12.75">
      <c r="B6" s="3"/>
      <c r="C6" s="4"/>
      <c r="D6" s="28"/>
      <c r="E6" s="28"/>
      <c r="G6"/>
      <c r="K6"/>
      <c r="L6"/>
    </row>
    <row r="7" spans="2:12" ht="12.75">
      <c r="B7" s="5" t="s">
        <v>3</v>
      </c>
      <c r="C7" s="1"/>
      <c r="D7" s="9"/>
      <c r="E7" s="9"/>
      <c r="G7"/>
      <c r="K7"/>
      <c r="L7"/>
    </row>
    <row r="8" spans="2:12" ht="12.75">
      <c r="B8" s="3"/>
      <c r="C8" s="4"/>
      <c r="D8" s="28"/>
      <c r="E8" s="29"/>
      <c r="G8"/>
      <c r="K8"/>
      <c r="L8"/>
    </row>
    <row r="9" spans="2:12" ht="13.5" thickBot="1">
      <c r="B9" s="5" t="s">
        <v>4</v>
      </c>
      <c r="C9" s="1"/>
      <c r="D9" s="34">
        <v>202628</v>
      </c>
      <c r="E9" s="34">
        <v>141794</v>
      </c>
      <c r="G9"/>
      <c r="K9"/>
      <c r="L9"/>
    </row>
    <row r="10" spans="2:12" ht="12.75">
      <c r="B10" s="3"/>
      <c r="C10" s="1"/>
      <c r="D10" s="35"/>
      <c r="E10" s="35"/>
      <c r="G10"/>
      <c r="K10"/>
      <c r="L10"/>
    </row>
    <row r="11" spans="2:12" ht="12.75">
      <c r="B11" s="5" t="s">
        <v>5</v>
      </c>
      <c r="C11" s="1"/>
      <c r="D11" s="36"/>
      <c r="E11" s="36"/>
      <c r="G11"/>
      <c r="K11"/>
      <c r="L11"/>
    </row>
    <row r="12" spans="2:12" ht="12.75">
      <c r="B12" s="50" t="s">
        <v>6</v>
      </c>
      <c r="C12" s="4"/>
      <c r="D12" s="37">
        <v>50683</v>
      </c>
      <c r="E12" s="37">
        <v>30330</v>
      </c>
      <c r="G12"/>
      <c r="K12"/>
      <c r="L12"/>
    </row>
    <row r="13" spans="2:12" ht="12.75" customHeight="1">
      <c r="B13" s="50" t="s">
        <v>45</v>
      </c>
      <c r="C13" s="4"/>
      <c r="D13" s="38">
        <v>6121</v>
      </c>
      <c r="E13" s="38">
        <v>2537</v>
      </c>
      <c r="G13"/>
      <c r="K13"/>
      <c r="L13"/>
    </row>
    <row r="14" spans="2:12" ht="12.75">
      <c r="B14" s="50" t="s">
        <v>46</v>
      </c>
      <c r="C14" s="4"/>
      <c r="D14" s="38"/>
      <c r="E14" s="38"/>
      <c r="G14"/>
      <c r="K14"/>
      <c r="L14"/>
    </row>
    <row r="15" spans="2:12" ht="12.75">
      <c r="B15" s="50" t="s">
        <v>47</v>
      </c>
      <c r="C15" s="4"/>
      <c r="D15" s="37">
        <v>45000</v>
      </c>
      <c r="E15" s="37">
        <v>180017</v>
      </c>
      <c r="G15"/>
      <c r="K15"/>
      <c r="L15"/>
    </row>
    <row r="16" spans="2:12" ht="12.75">
      <c r="B16" s="50" t="s">
        <v>7</v>
      </c>
      <c r="C16" s="4"/>
      <c r="D16" s="40">
        <v>-1458</v>
      </c>
      <c r="E16" s="37">
        <v>2998</v>
      </c>
      <c r="G16"/>
      <c r="K16"/>
      <c r="L16"/>
    </row>
    <row r="17" spans="2:12" ht="12.75">
      <c r="B17" s="50" t="s">
        <v>8</v>
      </c>
      <c r="C17" s="4"/>
      <c r="D17" s="37">
        <v>4482</v>
      </c>
      <c r="E17" s="37">
        <v>1775</v>
      </c>
      <c r="G17"/>
      <c r="K17"/>
      <c r="L17"/>
    </row>
    <row r="18" spans="2:12" ht="12.75">
      <c r="B18" s="50" t="s">
        <v>9</v>
      </c>
      <c r="C18" s="1"/>
      <c r="D18" s="37">
        <v>3179</v>
      </c>
      <c r="E18" s="39">
        <v>651</v>
      </c>
      <c r="G18"/>
      <c r="K18"/>
      <c r="L18"/>
    </row>
    <row r="19" spans="2:12" ht="23.25" thickBot="1">
      <c r="B19" s="50" t="s">
        <v>48</v>
      </c>
      <c r="C19" s="4"/>
      <c r="D19" s="40">
        <v>-17656</v>
      </c>
      <c r="E19" s="37">
        <v>14886</v>
      </c>
      <c r="G19"/>
      <c r="K19"/>
      <c r="L19"/>
    </row>
    <row r="20" spans="2:12" ht="13.5" thickBot="1">
      <c r="B20" s="17" t="s">
        <v>49</v>
      </c>
      <c r="C20" s="4"/>
      <c r="D20" s="41">
        <v>292979</v>
      </c>
      <c r="E20" s="41">
        <v>374988</v>
      </c>
      <c r="G20"/>
      <c r="K20"/>
      <c r="L20"/>
    </row>
    <row r="21" spans="2:12" ht="12.75">
      <c r="B21" s="2" t="s">
        <v>50</v>
      </c>
      <c r="C21" s="4"/>
      <c r="D21" s="42">
        <v>-21380</v>
      </c>
      <c r="E21" s="43">
        <v>52428</v>
      </c>
      <c r="G21"/>
      <c r="K21"/>
      <c r="L21"/>
    </row>
    <row r="22" spans="2:12" ht="12.75">
      <c r="B22" s="3" t="s">
        <v>10</v>
      </c>
      <c r="C22" s="4"/>
      <c r="D22" s="44">
        <v>205998</v>
      </c>
      <c r="E22" s="40">
        <v>-77804</v>
      </c>
      <c r="G22"/>
      <c r="K22"/>
      <c r="L22"/>
    </row>
    <row r="23" spans="2:12" ht="33.75" customHeight="1">
      <c r="B23" s="32" t="s">
        <v>11</v>
      </c>
      <c r="C23" s="4"/>
      <c r="D23" s="31">
        <v>36676</v>
      </c>
      <c r="E23" s="31">
        <v>13981</v>
      </c>
      <c r="G23"/>
      <c r="K23"/>
      <c r="L23"/>
    </row>
    <row r="24" spans="2:12" ht="20.25" customHeight="1" hidden="1">
      <c r="B24" s="32"/>
      <c r="C24" s="4"/>
      <c r="D24" s="31"/>
      <c r="E24" s="31"/>
      <c r="G24"/>
      <c r="K24"/>
      <c r="L24"/>
    </row>
    <row r="25" spans="2:12" ht="27.75" customHeight="1">
      <c r="B25" s="32" t="s">
        <v>12</v>
      </c>
      <c r="C25" s="4"/>
      <c r="D25" s="40">
        <v>-137601</v>
      </c>
      <c r="E25" s="37">
        <v>310121</v>
      </c>
      <c r="G25"/>
      <c r="K25"/>
      <c r="L25"/>
    </row>
    <row r="26" spans="2:12" ht="12.75" customHeight="1" hidden="1">
      <c r="B26" s="32"/>
      <c r="C26" s="4"/>
      <c r="D26" s="40">
        <v>-137601</v>
      </c>
      <c r="E26" s="37">
        <v>310121</v>
      </c>
      <c r="G26"/>
      <c r="K26"/>
      <c r="L26"/>
    </row>
    <row r="27" spans="2:12" ht="12.75">
      <c r="B27" s="3" t="s">
        <v>13</v>
      </c>
      <c r="C27" s="4"/>
      <c r="D27" s="37">
        <v>11274</v>
      </c>
      <c r="E27" s="40">
        <v>-13616</v>
      </c>
      <c r="G27"/>
      <c r="K27"/>
      <c r="L27"/>
    </row>
    <row r="28" spans="2:12" ht="22.5">
      <c r="B28" s="3" t="s">
        <v>14</v>
      </c>
      <c r="C28" s="4"/>
      <c r="D28" s="40">
        <v>-388315</v>
      </c>
      <c r="E28" s="40">
        <v>-214322</v>
      </c>
      <c r="G28"/>
      <c r="K28"/>
      <c r="L28"/>
    </row>
    <row r="29" spans="2:12" ht="12.75">
      <c r="B29" s="3" t="s">
        <v>15</v>
      </c>
      <c r="C29" s="1"/>
      <c r="D29" s="40">
        <v>-49025</v>
      </c>
      <c r="E29" s="37">
        <v>124565</v>
      </c>
      <c r="G29"/>
      <c r="K29"/>
      <c r="L29"/>
    </row>
    <row r="30" spans="2:12" ht="22.5">
      <c r="B30" s="3" t="s">
        <v>16</v>
      </c>
      <c r="C30" s="4"/>
      <c r="D30" s="37">
        <v>10155</v>
      </c>
      <c r="E30" s="40">
        <v>-20286</v>
      </c>
      <c r="G30"/>
      <c r="K30"/>
      <c r="L30"/>
    </row>
    <row r="31" spans="2:12" ht="12.75">
      <c r="B31" s="3" t="s">
        <v>17</v>
      </c>
      <c r="C31" s="4"/>
      <c r="D31" s="39">
        <v>82</v>
      </c>
      <c r="E31" s="37">
        <v>1024</v>
      </c>
      <c r="G31"/>
      <c r="K31"/>
      <c r="L31"/>
    </row>
    <row r="32" spans="2:12" ht="12.75">
      <c r="B32" s="5" t="s">
        <v>18</v>
      </c>
      <c r="C32" s="3"/>
      <c r="D32" s="45">
        <v>-39157</v>
      </c>
      <c r="E32" s="46">
        <v>551079</v>
      </c>
      <c r="G32"/>
      <c r="K32"/>
      <c r="L32"/>
    </row>
    <row r="33" spans="3:12" ht="12.75">
      <c r="C33" s="1"/>
      <c r="D33" s="12"/>
      <c r="E33" s="15"/>
      <c r="G33"/>
      <c r="K33"/>
      <c r="L33"/>
    </row>
    <row r="34" spans="2:12" ht="12.75">
      <c r="B34" s="3" t="s">
        <v>19</v>
      </c>
      <c r="D34" s="40">
        <v>-4990</v>
      </c>
      <c r="E34" s="40">
        <v>-199675</v>
      </c>
      <c r="G34"/>
      <c r="K34"/>
      <c r="L34"/>
    </row>
    <row r="35" spans="2:12" ht="13.5" thickBot="1">
      <c r="B35" s="2"/>
      <c r="D35" s="13"/>
      <c r="E35" s="14"/>
      <c r="G35"/>
      <c r="K35"/>
      <c r="L35"/>
    </row>
    <row r="36" spans="2:12" ht="13.5" thickBot="1">
      <c r="B36" s="5" t="s">
        <v>20</v>
      </c>
      <c r="D36" s="14">
        <f>SUM(D32+D34)</f>
        <v>-44147</v>
      </c>
      <c r="E36" s="14">
        <f>SUM(E32+E34)</f>
        <v>351404</v>
      </c>
      <c r="G36"/>
      <c r="K36"/>
      <c r="L36"/>
    </row>
    <row r="37" spans="4:12" ht="12.75">
      <c r="D37" s="8"/>
      <c r="E37" s="8"/>
      <c r="G37"/>
      <c r="K37"/>
      <c r="L37"/>
    </row>
    <row r="38" spans="4:12" ht="12.75">
      <c r="D38" s="8"/>
      <c r="E38" s="8"/>
      <c r="G38"/>
      <c r="K38"/>
      <c r="L38"/>
    </row>
    <row r="39" spans="2:12" ht="13.5" thickBot="1">
      <c r="B39" s="21"/>
      <c r="C39" s="22"/>
      <c r="D39" s="33" t="s">
        <v>2</v>
      </c>
      <c r="E39" s="33"/>
      <c r="G39"/>
      <c r="I39" s="35" t="s">
        <v>1</v>
      </c>
      <c r="J39" s="35" t="s">
        <v>1</v>
      </c>
      <c r="K39"/>
      <c r="L39"/>
    </row>
    <row r="40" spans="2:12" ht="13.5" thickBot="1">
      <c r="B40" s="21" t="s">
        <v>1</v>
      </c>
      <c r="C40" s="22"/>
      <c r="D40" s="10">
        <v>2012</v>
      </c>
      <c r="E40" s="10">
        <v>2011</v>
      </c>
      <c r="G40"/>
      <c r="I40" s="39"/>
      <c r="J40" s="39"/>
      <c r="K40"/>
      <c r="L40"/>
    </row>
    <row r="41" spans="2:12" ht="12.75">
      <c r="B41" s="5" t="s">
        <v>21</v>
      </c>
      <c r="C41" s="22"/>
      <c r="D41" s="23" t="s">
        <v>1</v>
      </c>
      <c r="E41" s="23" t="s">
        <v>1</v>
      </c>
      <c r="G41"/>
      <c r="K41"/>
      <c r="L41"/>
    </row>
    <row r="42" spans="2:12" ht="12.75">
      <c r="B42" s="2"/>
      <c r="C42" s="25"/>
      <c r="D42" s="26"/>
      <c r="E42" s="26"/>
      <c r="G42"/>
      <c r="K42"/>
      <c r="L42"/>
    </row>
    <row r="43" spans="2:12" ht="12.75">
      <c r="B43" s="32" t="s">
        <v>22</v>
      </c>
      <c r="C43" s="25"/>
      <c r="D43" s="38">
        <v>3208</v>
      </c>
      <c r="E43" s="38">
        <v>4916</v>
      </c>
      <c r="F43" s="8"/>
      <c r="G43"/>
      <c r="K43"/>
      <c r="L43"/>
    </row>
    <row r="44" spans="2:12" ht="12.75">
      <c r="B44" s="32"/>
      <c r="C44" s="25"/>
      <c r="D44" s="38"/>
      <c r="E44" s="38"/>
      <c r="F44" s="8"/>
      <c r="G44"/>
      <c r="K44"/>
      <c r="L44"/>
    </row>
    <row r="45" spans="2:12" ht="22.5">
      <c r="B45" s="3" t="s">
        <v>23</v>
      </c>
      <c r="C45" s="25"/>
      <c r="D45" s="40">
        <v>-24118</v>
      </c>
      <c r="E45" s="40">
        <v>-15600</v>
      </c>
      <c r="F45" s="8"/>
      <c r="G45"/>
      <c r="K45"/>
      <c r="L45"/>
    </row>
    <row r="46" spans="2:12" ht="12.75">
      <c r="B46" s="3" t="s">
        <v>24</v>
      </c>
      <c r="C46" s="25"/>
      <c r="D46" s="39" t="s">
        <v>0</v>
      </c>
      <c r="E46" s="37">
        <v>8899</v>
      </c>
      <c r="F46" s="8"/>
      <c r="G46"/>
      <c r="K46"/>
      <c r="L46"/>
    </row>
    <row r="47" spans="2:12" ht="12.75">
      <c r="B47" s="3" t="s">
        <v>25</v>
      </c>
      <c r="C47" s="25"/>
      <c r="D47" s="37">
        <v>4676</v>
      </c>
      <c r="E47" s="40">
        <v>-1</v>
      </c>
      <c r="F47" s="8"/>
      <c r="G47"/>
      <c r="K47"/>
      <c r="L47"/>
    </row>
    <row r="48" spans="2:12" ht="12.75">
      <c r="B48" s="3" t="s">
        <v>26</v>
      </c>
      <c r="C48" s="25"/>
      <c r="D48" s="40">
        <v>-82510</v>
      </c>
      <c r="E48" s="40">
        <v>-224092</v>
      </c>
      <c r="F48" s="8"/>
      <c r="G48"/>
      <c r="K48"/>
      <c r="L48"/>
    </row>
    <row r="49" spans="2:12" ht="12.75">
      <c r="B49" s="32" t="s">
        <v>27</v>
      </c>
      <c r="C49" s="25"/>
      <c r="D49" s="47" t="s">
        <v>0</v>
      </c>
      <c r="E49" s="38">
        <v>14013</v>
      </c>
      <c r="F49" s="8"/>
      <c r="G49"/>
      <c r="K49"/>
      <c r="L49"/>
    </row>
    <row r="50" spans="2:12" ht="12.75">
      <c r="B50" s="32"/>
      <c r="C50" s="25"/>
      <c r="D50" s="47"/>
      <c r="E50" s="38"/>
      <c r="F50" s="8"/>
      <c r="G50"/>
      <c r="K50"/>
      <c r="L50"/>
    </row>
    <row r="51" spans="2:12" ht="12.75">
      <c r="B51" s="3" t="s">
        <v>28</v>
      </c>
      <c r="C51" s="27"/>
      <c r="D51" s="39">
        <v>21</v>
      </c>
      <c r="E51" s="39" t="s">
        <v>0</v>
      </c>
      <c r="F51" s="8"/>
      <c r="G51"/>
      <c r="K51"/>
      <c r="L51"/>
    </row>
    <row r="52" spans="2:12" ht="12.75">
      <c r="B52" s="3" t="s">
        <v>29</v>
      </c>
      <c r="C52" s="22"/>
      <c r="D52" s="39">
        <v>30</v>
      </c>
      <c r="E52" s="39">
        <v>197</v>
      </c>
      <c r="F52" s="8"/>
      <c r="G52"/>
      <c r="K52"/>
      <c r="L52"/>
    </row>
    <row r="53" spans="2:12" ht="13.5" thickBot="1">
      <c r="B53" s="24"/>
      <c r="C53" s="25"/>
      <c r="D53" s="13"/>
      <c r="E53" s="13"/>
      <c r="F53" s="8"/>
      <c r="G53"/>
      <c r="K53"/>
      <c r="L53"/>
    </row>
    <row r="54" spans="2:12" ht="13.5" thickBot="1">
      <c r="B54" s="5" t="s">
        <v>30</v>
      </c>
      <c r="C54" s="22"/>
      <c r="D54" s="14">
        <f>SUM(D43:D52)</f>
        <v>-98693</v>
      </c>
      <c r="E54" s="14">
        <f>SUM(E43:E52)</f>
        <v>-211668</v>
      </c>
      <c r="F54" s="8"/>
      <c r="G54"/>
      <c r="K54"/>
      <c r="L54"/>
    </row>
    <row r="55" spans="2:12" ht="12.75">
      <c r="B55" s="3"/>
      <c r="C55" s="27"/>
      <c r="D55" s="12"/>
      <c r="E55" s="12"/>
      <c r="F55" s="8"/>
      <c r="G55"/>
      <c r="I55" s="48"/>
      <c r="J55" s="48"/>
      <c r="K55"/>
      <c r="L55"/>
    </row>
    <row r="56" spans="2:12" ht="12.75">
      <c r="B56" s="5" t="s">
        <v>31</v>
      </c>
      <c r="C56" s="25"/>
      <c r="D56" s="16"/>
      <c r="E56" s="16"/>
      <c r="F56" s="8"/>
      <c r="G56"/>
      <c r="K56"/>
      <c r="L56"/>
    </row>
    <row r="57" spans="2:12" ht="12.75">
      <c r="B57" s="27"/>
      <c r="C57" s="25"/>
      <c r="D57" s="11"/>
      <c r="E57" s="11"/>
      <c r="F57" s="8"/>
      <c r="G57"/>
      <c r="K57"/>
      <c r="L57"/>
    </row>
    <row r="58" spans="2:12" ht="12.75">
      <c r="B58" s="3" t="s">
        <v>32</v>
      </c>
      <c r="C58" s="25"/>
      <c r="D58" s="37">
        <v>59127</v>
      </c>
      <c r="E58" s="37">
        <v>42082</v>
      </c>
      <c r="F58" s="8"/>
      <c r="G58"/>
      <c r="K58"/>
      <c r="L58"/>
    </row>
    <row r="59" spans="2:12" ht="12.75">
      <c r="B59" s="3" t="s">
        <v>33</v>
      </c>
      <c r="C59" s="25"/>
      <c r="D59" s="40">
        <v>-51342</v>
      </c>
      <c r="E59" s="40">
        <v>-56575</v>
      </c>
      <c r="F59" s="8"/>
      <c r="G59"/>
      <c r="K59"/>
      <c r="L59"/>
    </row>
    <row r="60" spans="2:12" ht="12.75">
      <c r="B60" s="3" t="s">
        <v>34</v>
      </c>
      <c r="C60" s="25"/>
      <c r="D60" s="40">
        <v>-280065</v>
      </c>
      <c r="E60" s="40">
        <v>-231814</v>
      </c>
      <c r="F60" s="8"/>
      <c r="G60"/>
      <c r="K60"/>
      <c r="L60"/>
    </row>
    <row r="61" spans="2:12" ht="12.75">
      <c r="B61" s="3" t="s">
        <v>35</v>
      </c>
      <c r="C61" s="27"/>
      <c r="D61" s="40">
        <v>-14409</v>
      </c>
      <c r="E61" s="40">
        <v>-12661</v>
      </c>
      <c r="F61" s="8"/>
      <c r="G61"/>
      <c r="K61"/>
      <c r="L61"/>
    </row>
    <row r="62" spans="2:12" ht="12.75">
      <c r="B62" s="3" t="s">
        <v>36</v>
      </c>
      <c r="C62" s="22"/>
      <c r="D62" s="40">
        <v>-4296</v>
      </c>
      <c r="E62" s="49">
        <v>-1787</v>
      </c>
      <c r="F62" s="8"/>
      <c r="G62"/>
      <c r="K62"/>
      <c r="L62"/>
    </row>
    <row r="63" spans="2:12" ht="13.5" thickBot="1">
      <c r="B63" s="27"/>
      <c r="C63" s="27"/>
      <c r="D63" s="13"/>
      <c r="E63" s="13"/>
      <c r="F63" s="8"/>
      <c r="G63"/>
      <c r="K63"/>
      <c r="L63"/>
    </row>
    <row r="64" spans="2:12" ht="13.5" thickBot="1">
      <c r="B64" s="5" t="s">
        <v>37</v>
      </c>
      <c r="C64" s="22"/>
      <c r="D64" s="14">
        <f>SUM(D58:D62)</f>
        <v>-290985</v>
      </c>
      <c r="E64" s="14">
        <f>SUM(E58:E62)</f>
        <v>-260755</v>
      </c>
      <c r="F64" s="8"/>
      <c r="G64"/>
      <c r="K64"/>
      <c r="L64"/>
    </row>
    <row r="65" spans="2:12" ht="13.5" thickBot="1">
      <c r="B65" s="3"/>
      <c r="C65" s="27"/>
      <c r="D65" s="14"/>
      <c r="E65" s="14"/>
      <c r="F65" s="8"/>
      <c r="G65"/>
      <c r="K65"/>
      <c r="L65"/>
    </row>
    <row r="66" spans="2:12" ht="13.5" thickBot="1">
      <c r="B66" s="5" t="s">
        <v>38</v>
      </c>
      <c r="C66" s="25"/>
      <c r="D66" s="14">
        <f>SUM(D64,D54,D36)</f>
        <v>-433825</v>
      </c>
      <c r="E66" s="14">
        <f>SUM(E64,E54,E36)</f>
        <v>-121019</v>
      </c>
      <c r="F66" s="8"/>
      <c r="G66"/>
      <c r="K66"/>
      <c r="L66"/>
    </row>
    <row r="67" spans="2:12" ht="12.75">
      <c r="B67" s="24"/>
      <c r="C67" s="27"/>
      <c r="D67" s="15"/>
      <c r="E67" s="15"/>
      <c r="F67" s="8"/>
      <c r="G67"/>
      <c r="K67"/>
      <c r="L67"/>
    </row>
    <row r="68" spans="2:12" ht="12.75">
      <c r="B68" s="3" t="s">
        <v>39</v>
      </c>
      <c r="C68" s="22"/>
      <c r="D68" s="39">
        <v>83</v>
      </c>
      <c r="E68" s="40">
        <v>-40</v>
      </c>
      <c r="F68" s="8"/>
      <c r="G68"/>
      <c r="K68"/>
      <c r="L68"/>
    </row>
    <row r="69" spans="2:12" ht="13.5" thickBot="1">
      <c r="B69" s="3"/>
      <c r="C69" s="27"/>
      <c r="D69" s="14"/>
      <c r="E69" s="14"/>
      <c r="F69" s="8"/>
      <c r="G69"/>
      <c r="K69"/>
      <c r="L69"/>
    </row>
    <row r="70" spans="2:12" ht="23.25" thickBot="1">
      <c r="B70" s="5" t="s">
        <v>40</v>
      </c>
      <c r="C70" s="22"/>
      <c r="D70" s="34">
        <v>1740488</v>
      </c>
      <c r="E70" s="34">
        <v>1861547</v>
      </c>
      <c r="F70" s="8"/>
      <c r="G70"/>
      <c r="K70"/>
      <c r="L70"/>
    </row>
    <row r="71" spans="2:12" ht="13.5" thickBot="1">
      <c r="B71" s="3"/>
      <c r="C71" s="27"/>
      <c r="D71" s="14"/>
      <c r="E71" s="14"/>
      <c r="F71" s="8"/>
      <c r="G71"/>
      <c r="K71"/>
      <c r="L71"/>
    </row>
    <row r="72" spans="2:12" ht="23.25" thickBot="1">
      <c r="B72" s="5" t="s">
        <v>41</v>
      </c>
      <c r="C72" s="22"/>
      <c r="D72" s="18">
        <f>SUM(D70,D68,D66)</f>
        <v>1306746</v>
      </c>
      <c r="E72" s="18">
        <f>SUM(E70,E68,E66)</f>
        <v>1740488</v>
      </c>
      <c r="F72" s="8"/>
      <c r="G72"/>
      <c r="K72"/>
      <c r="L72"/>
    </row>
    <row r="73" spans="2:12" ht="13.5" thickBot="1">
      <c r="B73" s="5" t="s">
        <v>42</v>
      </c>
      <c r="D73" s="19" t="s">
        <v>0</v>
      </c>
      <c r="E73" s="19" t="s">
        <v>0</v>
      </c>
      <c r="F73" s="8"/>
      <c r="G73"/>
      <c r="K73"/>
      <c r="L73"/>
    </row>
    <row r="74" spans="2:12" ht="23.25" thickBot="1">
      <c r="B74" s="5" t="s">
        <v>43</v>
      </c>
      <c r="D74" s="20">
        <f>SUM(D72:D73)</f>
        <v>1306746</v>
      </c>
      <c r="E74" s="20">
        <f>SUM(E72:E73)</f>
        <v>1740488</v>
      </c>
      <c r="F74" s="8"/>
      <c r="G74"/>
      <c r="K74"/>
      <c r="L74"/>
    </row>
    <row r="75" spans="4:12" ht="13.5" thickTop="1">
      <c r="D75" s="8"/>
      <c r="E75" s="8"/>
      <c r="F75" s="8"/>
      <c r="G75"/>
      <c r="K75"/>
      <c r="L75"/>
    </row>
    <row r="76" spans="4:12" ht="12.75">
      <c r="D76" s="8"/>
      <c r="E76" s="8"/>
      <c r="G76"/>
      <c r="K76"/>
      <c r="L76"/>
    </row>
    <row r="77" spans="4:12" ht="12.75">
      <c r="D77" s="8"/>
      <c r="E77" s="8"/>
      <c r="G77"/>
      <c r="K77"/>
      <c r="L77"/>
    </row>
    <row r="78" spans="4:12" ht="12.75">
      <c r="D78" s="8"/>
      <c r="E78" s="8"/>
      <c r="G78"/>
      <c r="K78"/>
      <c r="L78"/>
    </row>
    <row r="79" spans="4:12" ht="12.75">
      <c r="D79" s="8"/>
      <c r="E79" s="8"/>
      <c r="G79"/>
      <c r="K79"/>
      <c r="L79"/>
    </row>
    <row r="80" spans="4:12" ht="12.75">
      <c r="D80" s="8"/>
      <c r="E80" s="8"/>
      <c r="G80"/>
      <c r="K80"/>
      <c r="L80"/>
    </row>
    <row r="81" spans="4:12" ht="12.75">
      <c r="D81" s="8"/>
      <c r="E81" s="8"/>
      <c r="G81"/>
      <c r="K81"/>
      <c r="L81"/>
    </row>
    <row r="82" spans="4:12" ht="12.75">
      <c r="D82" s="8"/>
      <c r="E82" s="8"/>
      <c r="G82"/>
      <c r="K82"/>
      <c r="L82"/>
    </row>
    <row r="83" spans="4:12" ht="12.75">
      <c r="D83" s="8"/>
      <c r="E83" s="8"/>
      <c r="G83"/>
      <c r="K83"/>
      <c r="L83"/>
    </row>
    <row r="84" spans="4:12" ht="12.75">
      <c r="D84" s="8"/>
      <c r="E84" s="8"/>
      <c r="G84"/>
      <c r="K84"/>
      <c r="L84"/>
    </row>
    <row r="85" spans="4:12" ht="12.75">
      <c r="D85" s="8"/>
      <c r="E85" s="8"/>
      <c r="G85"/>
      <c r="K85"/>
      <c r="L85"/>
    </row>
    <row r="86" spans="4:12" ht="12.75">
      <c r="D86" s="8"/>
      <c r="E86" s="8"/>
      <c r="G86"/>
      <c r="K86"/>
      <c r="L86"/>
    </row>
    <row r="87" spans="4:12" ht="12.75">
      <c r="D87" s="8"/>
      <c r="E87" s="8"/>
      <c r="G87"/>
      <c r="K87"/>
      <c r="L87"/>
    </row>
    <row r="88" spans="4:12" ht="12.75">
      <c r="D88" s="8"/>
      <c r="E88" s="8"/>
      <c r="G88"/>
      <c r="K88"/>
      <c r="L88"/>
    </row>
    <row r="89" spans="4:12" ht="12.75">
      <c r="D89" s="8"/>
      <c r="E89" s="8"/>
      <c r="G89"/>
      <c r="K89"/>
      <c r="L89"/>
    </row>
    <row r="90" spans="4:12" ht="12.75">
      <c r="D90" s="8"/>
      <c r="E90" s="8"/>
      <c r="G90"/>
      <c r="K90"/>
      <c r="L90"/>
    </row>
    <row r="91" spans="4:12" ht="12.75">
      <c r="D91" s="8"/>
      <c r="E91" s="8"/>
      <c r="G91"/>
      <c r="K91"/>
      <c r="L91"/>
    </row>
    <row r="92" spans="4:12" ht="12.75">
      <c r="D92" s="8"/>
      <c r="E92" s="8"/>
      <c r="G92"/>
      <c r="K92"/>
      <c r="L92"/>
    </row>
    <row r="93" spans="4:12" ht="12.75">
      <c r="D93" s="8"/>
      <c r="E93" s="8"/>
      <c r="G93"/>
      <c r="K93"/>
      <c r="L93"/>
    </row>
    <row r="94" spans="4:12" ht="12.75">
      <c r="D94" s="8"/>
      <c r="E94" s="8"/>
      <c r="G94"/>
      <c r="K94"/>
      <c r="L94"/>
    </row>
    <row r="95" spans="4:12" ht="12.75">
      <c r="D95" s="8"/>
      <c r="E95" s="8"/>
      <c r="G95"/>
      <c r="K95"/>
      <c r="L95"/>
    </row>
    <row r="96" spans="4:12" ht="12.75">
      <c r="D96" s="8"/>
      <c r="E96" s="8"/>
      <c r="G96"/>
      <c r="K96"/>
      <c r="L96"/>
    </row>
    <row r="97" spans="4:12" ht="12.75">
      <c r="D97" s="8"/>
      <c r="E97" s="8"/>
      <c r="G97"/>
      <c r="K97"/>
      <c r="L97"/>
    </row>
    <row r="98" spans="4:12" ht="12.75">
      <c r="D98" s="8"/>
      <c r="E98" s="8"/>
      <c r="G98"/>
      <c r="K98"/>
      <c r="L98"/>
    </row>
    <row r="99" spans="4:12" ht="12.75">
      <c r="D99" s="8"/>
      <c r="E99" s="8"/>
      <c r="G99"/>
      <c r="K99"/>
      <c r="L99"/>
    </row>
    <row r="100" spans="4:12" ht="12.75">
      <c r="D100" s="8"/>
      <c r="E100" s="8"/>
      <c r="G100"/>
      <c r="K100"/>
      <c r="L100"/>
    </row>
    <row r="101" spans="4:12" ht="12.75">
      <c r="D101" s="8"/>
      <c r="E101" s="8"/>
      <c r="G101"/>
      <c r="K101"/>
      <c r="L101"/>
    </row>
    <row r="102" spans="4:12" ht="12.75">
      <c r="D102" s="8"/>
      <c r="E102" s="8"/>
      <c r="G102"/>
      <c r="K102"/>
      <c r="L102"/>
    </row>
    <row r="103" spans="4:12" ht="12.75">
      <c r="D103" s="8"/>
      <c r="E103" s="8"/>
      <c r="G103"/>
      <c r="K103"/>
      <c r="L103"/>
    </row>
    <row r="104" spans="4:12" ht="12.75">
      <c r="D104" s="8"/>
      <c r="E104" s="8"/>
      <c r="G104"/>
      <c r="K104"/>
      <c r="L104"/>
    </row>
    <row r="105" spans="4:12" ht="12.75">
      <c r="D105" s="8"/>
      <c r="E105" s="8"/>
      <c r="G105"/>
      <c r="K105"/>
      <c r="L105"/>
    </row>
    <row r="106" spans="4:12" ht="12.75">
      <c r="D106" s="8"/>
      <c r="E106" s="8"/>
      <c r="G106"/>
      <c r="K106"/>
      <c r="L106"/>
    </row>
    <row r="107" spans="4:12" ht="12.75">
      <c r="D107" s="8"/>
      <c r="E107" s="8"/>
      <c r="G107"/>
      <c r="K107"/>
      <c r="L107"/>
    </row>
    <row r="108" spans="4:12" ht="12.75">
      <c r="D108" s="8"/>
      <c r="E108" s="8"/>
      <c r="G108"/>
      <c r="K108"/>
      <c r="L108"/>
    </row>
    <row r="109" spans="4:12" ht="12.75">
      <c r="D109" s="8"/>
      <c r="E109" s="8"/>
      <c r="G109"/>
      <c r="K109"/>
      <c r="L109"/>
    </row>
    <row r="110" spans="4:12" ht="12.75">
      <c r="D110" s="8"/>
      <c r="E110" s="8"/>
      <c r="G110"/>
      <c r="K110"/>
      <c r="L110"/>
    </row>
    <row r="111" spans="4:12" ht="12.75">
      <c r="D111" s="8"/>
      <c r="E111" s="8"/>
      <c r="G111"/>
      <c r="K111"/>
      <c r="L111"/>
    </row>
    <row r="112" spans="4:12" ht="12.75">
      <c r="D112" s="8"/>
      <c r="E112" s="8"/>
      <c r="G112"/>
      <c r="K112"/>
      <c r="L112"/>
    </row>
    <row r="113" spans="4:12" ht="12.75">
      <c r="D113" s="8"/>
      <c r="E113" s="8"/>
      <c r="G113"/>
      <c r="K113"/>
      <c r="L113"/>
    </row>
    <row r="114" spans="4:12" ht="12.75">
      <c r="D114" s="8"/>
      <c r="E114" s="8"/>
      <c r="G114"/>
      <c r="K114"/>
      <c r="L114"/>
    </row>
    <row r="115" spans="4:12" ht="12.75">
      <c r="D115" s="8"/>
      <c r="E115" s="8"/>
      <c r="G115"/>
      <c r="K115"/>
      <c r="L115"/>
    </row>
    <row r="116" spans="4:12" ht="12.75">
      <c r="D116" s="8"/>
      <c r="E116" s="8"/>
      <c r="G116"/>
      <c r="K116"/>
      <c r="L116"/>
    </row>
    <row r="117" spans="4:12" ht="12.75">
      <c r="D117" s="8"/>
      <c r="E117" s="8"/>
      <c r="G117"/>
      <c r="K117"/>
      <c r="L117"/>
    </row>
    <row r="118" spans="4:12" ht="12.75">
      <c r="D118" s="8"/>
      <c r="E118" s="8"/>
      <c r="G118"/>
      <c r="K118"/>
      <c r="L118"/>
    </row>
    <row r="119" spans="4:12" ht="12.75">
      <c r="D119" s="8"/>
      <c r="E119" s="8"/>
      <c r="G119"/>
      <c r="K119"/>
      <c r="L119"/>
    </row>
    <row r="120" spans="4:12" ht="12.75">
      <c r="D120" s="8"/>
      <c r="E120" s="8"/>
      <c r="G120"/>
      <c r="K120"/>
      <c r="L120"/>
    </row>
    <row r="121" spans="4:12" ht="12.75">
      <c r="D121" s="8"/>
      <c r="E121" s="8"/>
      <c r="G121"/>
      <c r="K121"/>
      <c r="L121"/>
    </row>
    <row r="122" spans="4:12" ht="12.75">
      <c r="D122" s="8"/>
      <c r="E122" s="8"/>
      <c r="G122"/>
      <c r="K122"/>
      <c r="L122"/>
    </row>
    <row r="123" spans="4:12" ht="12.75">
      <c r="D123" s="8"/>
      <c r="E123" s="8"/>
      <c r="G123"/>
      <c r="K123"/>
      <c r="L123"/>
    </row>
    <row r="124" spans="4:12" ht="12.75">
      <c r="D124" s="8"/>
      <c r="E124" s="8"/>
      <c r="G124"/>
      <c r="K124"/>
      <c r="L124"/>
    </row>
    <row r="125" spans="4:12" ht="12.75">
      <c r="D125" s="8"/>
      <c r="E125" s="8"/>
      <c r="G125"/>
      <c r="K125"/>
      <c r="L125"/>
    </row>
    <row r="126" spans="4:12" ht="12.75">
      <c r="D126" s="8"/>
      <c r="E126" s="8"/>
      <c r="G126"/>
      <c r="K126"/>
      <c r="L126"/>
    </row>
    <row r="127" spans="4:12" ht="12.75">
      <c r="D127" s="8"/>
      <c r="E127" s="8"/>
      <c r="G127"/>
      <c r="K127"/>
      <c r="L127"/>
    </row>
    <row r="128" spans="4:12" ht="12.75">
      <c r="D128" s="8"/>
      <c r="E128" s="8"/>
      <c r="G128"/>
      <c r="K128"/>
      <c r="L128"/>
    </row>
    <row r="129" spans="4:12" ht="12.75">
      <c r="D129" s="8"/>
      <c r="E129" s="8"/>
      <c r="G129"/>
      <c r="K129"/>
      <c r="L129"/>
    </row>
    <row r="130" spans="4:12" ht="12.75">
      <c r="D130" s="8"/>
      <c r="E130" s="8"/>
      <c r="G130"/>
      <c r="K130"/>
      <c r="L130"/>
    </row>
    <row r="131" spans="4:12" ht="12.75">
      <c r="D131" s="8"/>
      <c r="E131" s="8"/>
      <c r="G131"/>
      <c r="K131"/>
      <c r="L131"/>
    </row>
    <row r="132" spans="4:12" ht="12.75">
      <c r="D132" s="8"/>
      <c r="E132" s="8"/>
      <c r="G132"/>
      <c r="K132"/>
      <c r="L132"/>
    </row>
    <row r="133" spans="4:12" ht="12.75">
      <c r="D133" s="8"/>
      <c r="E133" s="8"/>
      <c r="G133"/>
      <c r="K133"/>
      <c r="L133"/>
    </row>
    <row r="134" spans="4:12" ht="12.75">
      <c r="D134" s="8"/>
      <c r="E134" s="8"/>
      <c r="G134"/>
      <c r="K134"/>
      <c r="L134"/>
    </row>
    <row r="135" spans="4:12" ht="12.75">
      <c r="D135" s="8"/>
      <c r="E135" s="8"/>
      <c r="G135"/>
      <c r="K135"/>
      <c r="L135"/>
    </row>
    <row r="136" spans="4:12" ht="12.75">
      <c r="D136" s="8"/>
      <c r="E136" s="8"/>
      <c r="G136"/>
      <c r="K136"/>
      <c r="L136"/>
    </row>
    <row r="137" spans="4:12" ht="12.75">
      <c r="D137" s="8"/>
      <c r="E137" s="8"/>
      <c r="G137"/>
      <c r="K137"/>
      <c r="L137"/>
    </row>
    <row r="138" spans="4:12" ht="12.75">
      <c r="D138" s="8"/>
      <c r="E138" s="8"/>
      <c r="G138"/>
      <c r="K138"/>
      <c r="L138"/>
    </row>
    <row r="139" spans="4:12" ht="12.75">
      <c r="D139" s="8"/>
      <c r="E139" s="8"/>
      <c r="G139"/>
      <c r="K139"/>
      <c r="L139"/>
    </row>
    <row r="140" spans="4:12" ht="12.75">
      <c r="D140" s="8"/>
      <c r="E140" s="8"/>
      <c r="G140"/>
      <c r="K140"/>
      <c r="L140"/>
    </row>
    <row r="141" spans="4:12" ht="12.75">
      <c r="D141" s="8"/>
      <c r="E141" s="8"/>
      <c r="G141"/>
      <c r="K141"/>
      <c r="L141"/>
    </row>
    <row r="142" spans="4:12" ht="12.75">
      <c r="D142" s="8"/>
      <c r="E142" s="8"/>
      <c r="G142"/>
      <c r="K142"/>
      <c r="L142"/>
    </row>
    <row r="143" spans="4:12" ht="12.75">
      <c r="D143" s="8"/>
      <c r="E143" s="8"/>
      <c r="G143"/>
      <c r="K143"/>
      <c r="L143"/>
    </row>
    <row r="144" spans="4:12" ht="12.75">
      <c r="D144" s="8"/>
      <c r="E144" s="8"/>
      <c r="G144"/>
      <c r="K144"/>
      <c r="L144"/>
    </row>
    <row r="145" spans="4:12" ht="12.75">
      <c r="D145" s="8"/>
      <c r="E145" s="8"/>
      <c r="G145"/>
      <c r="K145"/>
      <c r="L145"/>
    </row>
    <row r="146" spans="4:12" ht="12.75">
      <c r="D146" s="8"/>
      <c r="E146" s="8"/>
      <c r="G146"/>
      <c r="K146"/>
      <c r="L146"/>
    </row>
    <row r="147" spans="4:12" ht="12.75">
      <c r="D147" s="8"/>
      <c r="E147" s="8"/>
      <c r="G147"/>
      <c r="K147"/>
      <c r="L147"/>
    </row>
    <row r="148" spans="4:12" ht="12.75">
      <c r="D148" s="8"/>
      <c r="E148" s="8"/>
      <c r="G148"/>
      <c r="K148"/>
      <c r="L148"/>
    </row>
    <row r="149" spans="4:12" ht="12.75">
      <c r="D149" s="8"/>
      <c r="E149" s="8"/>
      <c r="G149"/>
      <c r="K149"/>
      <c r="L149"/>
    </row>
    <row r="150" spans="4:12" ht="12.75">
      <c r="D150" s="8"/>
      <c r="E150" s="8"/>
      <c r="G150"/>
      <c r="K150"/>
      <c r="L150"/>
    </row>
    <row r="151" spans="4:12" ht="12.75">
      <c r="D151" s="8"/>
      <c r="E151" s="8"/>
      <c r="G151"/>
      <c r="K151"/>
      <c r="L151"/>
    </row>
    <row r="152" spans="4:12" ht="12.75">
      <c r="D152" s="8"/>
      <c r="E152" s="8"/>
      <c r="G152"/>
      <c r="K152"/>
      <c r="L152"/>
    </row>
    <row r="153" spans="7:12" ht="12.75">
      <c r="G153"/>
      <c r="K153"/>
      <c r="L153"/>
    </row>
  </sheetData>
  <sheetProtection/>
  <mergeCells count="14">
    <mergeCell ref="D43:D44"/>
    <mergeCell ref="E43:E44"/>
    <mergeCell ref="D49:D50"/>
    <mergeCell ref="E49:E50"/>
    <mergeCell ref="D39:E39"/>
    <mergeCell ref="B43:B44"/>
    <mergeCell ref="B49:B50"/>
    <mergeCell ref="B23:B24"/>
    <mergeCell ref="B25:B26"/>
    <mergeCell ref="D4:E4"/>
    <mergeCell ref="D13:D14"/>
    <mergeCell ref="E13:E14"/>
    <mergeCell ref="D23:D24"/>
    <mergeCell ref="E23:E2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BUDIMEX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</dc:creator>
  <cp:keywords/>
  <dc:description/>
  <cp:lastModifiedBy>Kamila</cp:lastModifiedBy>
  <dcterms:created xsi:type="dcterms:W3CDTF">2012-04-11T11:58:11Z</dcterms:created>
  <dcterms:modified xsi:type="dcterms:W3CDTF">2013-04-11T09:46:46Z</dcterms:modified>
  <cp:category/>
  <cp:version/>
  <cp:contentType/>
  <cp:contentStatus/>
</cp:coreProperties>
</file>